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120" windowWidth="19425" windowHeight="1090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2" l="1"/>
  <c r="D33" i="2"/>
  <c r="D30" i="2"/>
  <c r="E30" i="2"/>
  <c r="C30" i="2"/>
  <c r="E11" i="2"/>
  <c r="E12" i="2" s="1"/>
  <c r="C12" i="2"/>
  <c r="D12" i="2"/>
  <c r="D15" i="2"/>
  <c r="E29" i="2"/>
  <c r="D29" i="2"/>
  <c r="D22" i="2"/>
  <c r="E22" i="2"/>
  <c r="C22" i="2"/>
  <c r="E20" i="2"/>
  <c r="E26" i="2" l="1"/>
  <c r="D26" i="2"/>
  <c r="E28" i="2"/>
  <c r="D28" i="2"/>
  <c r="D25" i="2"/>
  <c r="E25" i="2" s="1"/>
  <c r="E23" i="2"/>
  <c r="D23" i="2"/>
  <c r="D17" i="2"/>
  <c r="E17" i="2" s="1"/>
  <c r="D19" i="2"/>
  <c r="E19" i="2" s="1"/>
  <c r="E15" i="2"/>
  <c r="E13" i="2"/>
  <c r="D13" i="2"/>
</calcChain>
</file>

<file path=xl/sharedStrings.xml><?xml version="1.0" encoding="utf-8"?>
<sst xmlns="http://schemas.openxmlformats.org/spreadsheetml/2006/main" count="205" uniqueCount="46">
  <si>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</si>
  <si>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</si>
  <si>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</si>
  <si>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</si>
  <si>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</si>
  <si>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</si>
  <si>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</si>
  <si>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</si>
  <si>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</si>
  <si>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</si>
  <si>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</si>
  <si>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</si>
  <si>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</si>
  <si>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</si>
  <si>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</si>
  <si>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</si>
  <si>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</si>
  <si>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</si>
  <si>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</si>
  <si>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</si>
  <si>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</si>
  <si>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</si>
  <si>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</si>
  <si>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</si>
  <si>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</si>
  <si>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</si>
  <si>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</si>
  <si>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</si>
  <si>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</si>
  <si>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</si>
  <si>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</si>
  <si>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</si>
  <si>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</si>
  <si>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</si>
  <si>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</si>
  <si>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</si>
  <si>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</si>
  <si>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</si>
  <si>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</si>
  <si>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</si>
  <si>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</si>
  <si>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</si>
  <si>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</si>
  <si>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3.1. Административный персонал</t>
  </si>
  <si>
    <t>КГУ "Средняя школа-лицей №17" отдела образования города Кокшетау</t>
  </si>
  <si>
    <t>по состоянию за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</si>
</sst>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6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164" fontId="2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164" fontId="7" fillId="0" borderId="2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13" workbookViewId="0">
      <selection activeCell="A4" sqref="A4:E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23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21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9" t="s">
        <v>0</v>
      </c>
      <c r="B9" s="20" t="s">
        <v>24</v>
      </c>
      <c r="C9" s="19" t="s">
        <v>20</v>
      </c>
      <c r="D9" s="19"/>
      <c r="E9" s="19"/>
    </row>
    <row r="10" spans="1:5" ht="40.5" x14ac:dyDescent="0.3">
      <c r="A10" s="19"/>
      <c r="B10" s="20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17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E34" sqref="E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4.7109375" style="2" customWidth="1"/>
    <col min="4" max="4" width="12.85546875" style="2" customWidth="1"/>
    <col min="5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45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 t="s">
        <v>44</v>
      </c>
      <c r="B4" s="21"/>
      <c r="C4" s="21"/>
      <c r="D4" s="21"/>
      <c r="E4" s="21"/>
    </row>
    <row r="5" spans="1:5" ht="15.75" customHeight="1" x14ac:dyDescent="0.3">
      <c r="A5" s="22" t="s">
        <v>21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9" t="s">
        <v>42</v>
      </c>
      <c r="B9" s="20" t="s">
        <v>24</v>
      </c>
      <c r="C9" s="19" t="s">
        <v>20</v>
      </c>
      <c r="D9" s="19"/>
      <c r="E9" s="19"/>
    </row>
    <row r="10" spans="1:5" ht="40.5" x14ac:dyDescent="0.3">
      <c r="A10" s="19"/>
      <c r="B10" s="20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>
        <v>2032</v>
      </c>
      <c r="D11" s="9">
        <v>1896</v>
      </c>
      <c r="E11" s="9">
        <f>(C11+D11)/2</f>
        <v>1964</v>
      </c>
    </row>
    <row r="12" spans="1:5" ht="25.5" x14ac:dyDescent="0.3">
      <c r="A12" s="12" t="s">
        <v>31</v>
      </c>
      <c r="B12" s="8" t="s">
        <v>3</v>
      </c>
      <c r="C12" s="17">
        <f>C13/C11</f>
        <v>146.35447834645669</v>
      </c>
      <c r="D12" s="17">
        <f t="shared" ref="D12:E12" si="0">D13/D11</f>
        <v>156.85247890295358</v>
      </c>
      <c r="E12" s="17">
        <f t="shared" si="0"/>
        <v>151.42174134419551</v>
      </c>
    </row>
    <row r="13" spans="1:5" ht="25.5" x14ac:dyDescent="0.3">
      <c r="A13" s="7" t="s">
        <v>12</v>
      </c>
      <c r="B13" s="8" t="s">
        <v>3</v>
      </c>
      <c r="C13" s="17">
        <v>297392.3</v>
      </c>
      <c r="D13" s="17">
        <f>C13</f>
        <v>297392.3</v>
      </c>
      <c r="E13" s="17">
        <f>D13</f>
        <v>297392.3</v>
      </c>
    </row>
    <row r="14" spans="1:5" x14ac:dyDescent="0.3">
      <c r="A14" s="10" t="s">
        <v>1</v>
      </c>
      <c r="B14" s="11"/>
      <c r="C14" s="17"/>
      <c r="D14" s="17"/>
      <c r="E14" s="17"/>
    </row>
    <row r="15" spans="1:5" ht="25.5" x14ac:dyDescent="0.3">
      <c r="A15" s="7" t="s">
        <v>13</v>
      </c>
      <c r="B15" s="8" t="s">
        <v>3</v>
      </c>
      <c r="C15" s="17">
        <v>235968</v>
      </c>
      <c r="D15" s="17">
        <f>C15</f>
        <v>235968</v>
      </c>
      <c r="E15" s="17">
        <f>D15</f>
        <v>235968</v>
      </c>
    </row>
    <row r="16" spans="1:5" x14ac:dyDescent="0.3">
      <c r="A16" s="10" t="s">
        <v>2</v>
      </c>
      <c r="B16" s="11"/>
      <c r="C16" s="17"/>
      <c r="D16" s="17"/>
      <c r="E16" s="17"/>
    </row>
    <row r="17" spans="1:5" ht="25.5" x14ac:dyDescent="0.3">
      <c r="A17" s="9" t="s">
        <v>43</v>
      </c>
      <c r="B17" s="8" t="s">
        <v>3</v>
      </c>
      <c r="C17" s="17">
        <v>10563.8</v>
      </c>
      <c r="D17" s="17">
        <f>C17</f>
        <v>10563.8</v>
      </c>
      <c r="E17" s="17">
        <f>D17</f>
        <v>10563.8</v>
      </c>
    </row>
    <row r="18" spans="1:5" x14ac:dyDescent="0.3">
      <c r="A18" s="12" t="s">
        <v>5</v>
      </c>
      <c r="B18" s="13" t="s">
        <v>4</v>
      </c>
      <c r="C18" s="17">
        <v>8.5</v>
      </c>
      <c r="D18" s="17">
        <v>8.5</v>
      </c>
      <c r="E18" s="17">
        <v>8.5</v>
      </c>
    </row>
    <row r="19" spans="1:5" ht="21.95" customHeight="1" x14ac:dyDescent="0.3">
      <c r="A19" s="12" t="s">
        <v>38</v>
      </c>
      <c r="B19" s="8" t="s">
        <v>39</v>
      </c>
      <c r="C19" s="17">
        <v>95586</v>
      </c>
      <c r="D19" s="17">
        <f>C19</f>
        <v>95586</v>
      </c>
      <c r="E19" s="17">
        <f>D19</f>
        <v>95586</v>
      </c>
    </row>
    <row r="20" spans="1:5" ht="25.5" x14ac:dyDescent="0.3">
      <c r="A20" s="9" t="s">
        <v>28</v>
      </c>
      <c r="B20" s="8" t="s">
        <v>3</v>
      </c>
      <c r="C20" s="23">
        <v>13803</v>
      </c>
      <c r="D20" s="23">
        <v>15643.7</v>
      </c>
      <c r="E20" s="23">
        <f>(C20+D20)/2</f>
        <v>14723.35</v>
      </c>
    </row>
    <row r="21" spans="1:5" x14ac:dyDescent="0.3">
      <c r="A21" s="12" t="s">
        <v>5</v>
      </c>
      <c r="B21" s="13" t="s">
        <v>4</v>
      </c>
      <c r="C21" s="23">
        <v>119</v>
      </c>
      <c r="D21" s="23">
        <v>119</v>
      </c>
      <c r="E21" s="23">
        <v>119</v>
      </c>
    </row>
    <row r="22" spans="1:5" ht="21.95" customHeight="1" x14ac:dyDescent="0.3">
      <c r="A22" s="12" t="s">
        <v>38</v>
      </c>
      <c r="B22" s="8" t="s">
        <v>39</v>
      </c>
      <c r="C22" s="17">
        <f>C20/C21*1000</f>
        <v>115991.59663865546</v>
      </c>
      <c r="D22" s="17">
        <f t="shared" ref="D22:E22" si="1">D20/D21*1000</f>
        <v>131459.66386554623</v>
      </c>
      <c r="E22" s="17">
        <f t="shared" si="1"/>
        <v>123725.63025210085</v>
      </c>
    </row>
    <row r="23" spans="1:5" ht="39" x14ac:dyDescent="0.3">
      <c r="A23" s="16" t="s">
        <v>33</v>
      </c>
      <c r="B23" s="8" t="s">
        <v>3</v>
      </c>
      <c r="C23" s="17">
        <v>6676.8</v>
      </c>
      <c r="D23" s="17">
        <f>C23</f>
        <v>6676.8</v>
      </c>
      <c r="E23" s="17">
        <f>D23</f>
        <v>6676.8</v>
      </c>
    </row>
    <row r="24" spans="1:5" x14ac:dyDescent="0.3">
      <c r="A24" s="12" t="s">
        <v>5</v>
      </c>
      <c r="B24" s="13" t="s">
        <v>4</v>
      </c>
      <c r="C24" s="17">
        <v>7.5</v>
      </c>
      <c r="D24" s="17">
        <v>6.5</v>
      </c>
      <c r="E24" s="17">
        <v>7</v>
      </c>
    </row>
    <row r="25" spans="1:5" ht="21.95" customHeight="1" x14ac:dyDescent="0.3">
      <c r="A25" s="12" t="s">
        <v>38</v>
      </c>
      <c r="B25" s="8" t="s">
        <v>39</v>
      </c>
      <c r="C25" s="17">
        <v>62180</v>
      </c>
      <c r="D25" s="17">
        <f>C25</f>
        <v>62180</v>
      </c>
      <c r="E25" s="17">
        <f>D25</f>
        <v>62180</v>
      </c>
    </row>
    <row r="26" spans="1:5" ht="25.5" x14ac:dyDescent="0.3">
      <c r="A26" s="9" t="s">
        <v>29</v>
      </c>
      <c r="B26" s="8" t="s">
        <v>3</v>
      </c>
      <c r="C26" s="17">
        <v>33078</v>
      </c>
      <c r="D26" s="17">
        <f>C26</f>
        <v>33078</v>
      </c>
      <c r="E26" s="17">
        <f>D26</f>
        <v>33078</v>
      </c>
    </row>
    <row r="27" spans="1:5" x14ac:dyDescent="0.3">
      <c r="A27" s="12" t="s">
        <v>5</v>
      </c>
      <c r="B27" s="13" t="s">
        <v>4</v>
      </c>
      <c r="C27" s="17">
        <v>73</v>
      </c>
      <c r="D27" s="17">
        <v>72</v>
      </c>
      <c r="E27" s="17">
        <v>72.5</v>
      </c>
    </row>
    <row r="28" spans="1:5" ht="21.95" customHeight="1" x14ac:dyDescent="0.3">
      <c r="A28" s="12" t="s">
        <v>38</v>
      </c>
      <c r="B28" s="8" t="s">
        <v>39</v>
      </c>
      <c r="C28" s="17">
        <v>38020</v>
      </c>
      <c r="D28" s="17">
        <f>C28</f>
        <v>38020</v>
      </c>
      <c r="E28" s="17">
        <f>D28</f>
        <v>38020</v>
      </c>
    </row>
    <row r="29" spans="1:5" ht="25.5" x14ac:dyDescent="0.3">
      <c r="A29" s="7" t="s">
        <v>6</v>
      </c>
      <c r="B29" s="8" t="s">
        <v>3</v>
      </c>
      <c r="C29" s="17">
        <v>23117.3</v>
      </c>
      <c r="D29" s="17">
        <f>C29</f>
        <v>23117.3</v>
      </c>
      <c r="E29" s="17">
        <f>D29</f>
        <v>23117.3</v>
      </c>
    </row>
    <row r="30" spans="1:5" ht="36.75" x14ac:dyDescent="0.3">
      <c r="A30" s="14" t="s">
        <v>7</v>
      </c>
      <c r="B30" s="8" t="s">
        <v>3</v>
      </c>
      <c r="C30" s="17">
        <f>9355.8+1242.5</f>
        <v>10598.3</v>
      </c>
      <c r="D30" s="17">
        <f t="shared" ref="D30:E30" si="2">9355.8+1242.5</f>
        <v>10598.3</v>
      </c>
      <c r="E30" s="17">
        <f t="shared" si="2"/>
        <v>10598.3</v>
      </c>
    </row>
    <row r="31" spans="1:5" ht="25.5" x14ac:dyDescent="0.3">
      <c r="A31" s="14" t="s">
        <v>8</v>
      </c>
      <c r="B31" s="8" t="s">
        <v>3</v>
      </c>
      <c r="C31" s="17">
        <v>339</v>
      </c>
      <c r="D31" s="17">
        <v>339</v>
      </c>
      <c r="E31" s="17">
        <v>339</v>
      </c>
    </row>
    <row r="32" spans="1:5" ht="36.75" x14ac:dyDescent="0.3">
      <c r="A32" s="14" t="s">
        <v>9</v>
      </c>
      <c r="B32" s="8" t="s">
        <v>3</v>
      </c>
      <c r="C32" s="17">
        <v>4800</v>
      </c>
      <c r="D32" s="17">
        <v>4800</v>
      </c>
      <c r="E32" s="17">
        <v>4800</v>
      </c>
    </row>
    <row r="33" spans="1:5" ht="38.25" customHeight="1" x14ac:dyDescent="0.3">
      <c r="A33" s="14" t="s">
        <v>10</v>
      </c>
      <c r="B33" s="8" t="s">
        <v>3</v>
      </c>
      <c r="C33" s="17">
        <v>18624.400000000001</v>
      </c>
      <c r="D33" s="17">
        <f>C33</f>
        <v>18624.400000000001</v>
      </c>
      <c r="E33" s="17">
        <f>D33</f>
        <v>18624.400000000001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7"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23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21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9" t="s">
        <v>41</v>
      </c>
      <c r="B9" s="20" t="s">
        <v>24</v>
      </c>
      <c r="C9" s="19" t="s">
        <v>20</v>
      </c>
      <c r="D9" s="19"/>
      <c r="E9" s="19"/>
    </row>
    <row r="10" spans="1:5" ht="40.5" x14ac:dyDescent="0.3">
      <c r="A10" s="19"/>
      <c r="B10" s="20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35</v>
      </c>
      <c r="B11" s="8" t="s">
        <v>11</v>
      </c>
      <c r="C11" s="9"/>
      <c r="D11" s="9"/>
      <c r="E11" s="9"/>
    </row>
    <row r="12" spans="1:5" ht="25.5" x14ac:dyDescent="0.3">
      <c r="A12" s="12" t="s">
        <v>36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40.5" x14ac:dyDescent="0.3">
      <c r="A20" s="16" t="s">
        <v>37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9"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23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21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9" t="s">
        <v>40</v>
      </c>
      <c r="B9" s="20" t="s">
        <v>24</v>
      </c>
      <c r="C9" s="19" t="s">
        <v>20</v>
      </c>
      <c r="D9" s="19"/>
      <c r="E9" s="19"/>
    </row>
    <row r="10" spans="1:5" ht="40.5" x14ac:dyDescent="0.3">
      <c r="A10" s="19"/>
      <c r="B10" s="20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customHeight="1" x14ac:dyDescent="0.3">
      <c r="A23" s="16" t="s">
        <v>34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2019-02-05T09:34:19Z</dcterms:modified>
</cp:coreProperties>
</file>